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ebi\Dropbox\000 - Tara + Dee Work\Increase your arrivals content\"/>
    </mc:Choice>
  </mc:AlternateContent>
  <xr:revisionPtr revIDLastSave="0" documentId="13_ncr:1_{90531CFE-DCFF-4052-8A4B-63E23E06FECF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How CX-NS affect reven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6" i="1"/>
  <c r="C8" i="1" l="1"/>
  <c r="C14" i="1" s="1"/>
  <c r="C15" i="1" s="1"/>
  <c r="C12" i="1" l="1"/>
  <c r="C13" i="1" l="1"/>
</calcChain>
</file>

<file path=xl/sharedStrings.xml><?xml version="1.0" encoding="utf-8"?>
<sst xmlns="http://schemas.openxmlformats.org/spreadsheetml/2006/main" count="22" uniqueCount="22">
  <si>
    <t>yearly lost revenue</t>
  </si>
  <si>
    <t>average lost revenue</t>
  </si>
  <si>
    <t>If you increased your arrrival rate to 95%</t>
  </si>
  <si>
    <t>per year due to same-day cancels + no-shows</t>
  </si>
  <si>
    <t xml:space="preserve">You would add an additional </t>
  </si>
  <si>
    <t xml:space="preserve">ENTER your total # of visits seen during this period </t>
  </si>
  <si>
    <t xml:space="preserve">Your average arrival rate is </t>
  </si>
  <si>
    <t xml:space="preserve">Enter the total # of same-day cancellations &amp; no-shows </t>
  </si>
  <si>
    <r>
      <t>Enter your average reimbursement (</t>
    </r>
    <r>
      <rPr>
        <b/>
        <sz val="11"/>
        <color theme="1" tint="0.14999847407452621"/>
        <rFont val="Abadi"/>
        <family val="2"/>
      </rPr>
      <t>$</t>
    </r>
    <r>
      <rPr>
        <b/>
        <sz val="11"/>
        <color theme="1" tint="0.14999847407452621"/>
        <rFont val="Calibri"/>
        <family val="2"/>
        <scheme val="minor"/>
      </rPr>
      <t xml:space="preserve">) </t>
    </r>
  </si>
  <si>
    <r>
      <t>At this arrival rate, you are losing (</t>
    </r>
    <r>
      <rPr>
        <b/>
        <sz val="11"/>
        <color theme="1" tint="0.14999847407452621"/>
        <rFont val="Abadi"/>
        <family val="2"/>
      </rPr>
      <t>$</t>
    </r>
    <r>
      <rPr>
        <b/>
        <sz val="11"/>
        <color theme="1" tint="0.14999847407452621"/>
        <rFont val="Calibri"/>
        <family val="2"/>
        <scheme val="minor"/>
      </rPr>
      <t xml:space="preserve">) </t>
    </r>
  </si>
  <si>
    <t xml:space="preserve">Enter the total # of weeks this data was collected is over </t>
  </si>
  <si>
    <t xml:space="preserve">And add an additional </t>
  </si>
  <si>
    <t>**Arrival rate measures the % of patients who arrive as scheduled for a previously scheduled visit or provide the required notice if they need to cancel or change an appoointment. 
If you allow patients to call same-day and reschedule an appointment for another day this week, without counting them as a same-day cancel, your actual arrival rate will be much lower that this and you are losing more income.</t>
  </si>
  <si>
    <t>Are you ready to master cancellation prevention?</t>
  </si>
  <si>
    <t>And have a way to fight declining reimbursements?</t>
  </si>
  <si>
    <t>And improve your patient results?</t>
  </si>
  <si>
    <t xml:space="preserve">Click HERE and let's talk about your options </t>
  </si>
  <si>
    <t>And you would increase your yearly revenue potential to</t>
  </si>
  <si>
    <t xml:space="preserve"> visits per week without having to advertise more</t>
  </si>
  <si>
    <t xml:space="preserve"> per week from your currently list of patients without doing more evals</t>
  </si>
  <si>
    <t xml:space="preserve"> simply by increasing arrival rate to 95%.</t>
  </si>
  <si>
    <t>To begin, compile between 4 - 52 weeks of data you will use for your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</si>
</sst>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 tint="0.14999847407452621"/>
      <name val="Abadi"/>
      <family val="2"/>
    </font>
    <font>
      <sz val="11"/>
      <color theme="1" tint="0.14999847407452621"/>
      <name val="Calibri"/>
      <family val="2"/>
      <scheme val="minor"/>
    </font>
    <font>
      <b/>
      <i/>
      <sz val="12"/>
      <color theme="1" tint="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1F8356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4070"/>
        <bgColor indexed="64"/>
      </patternFill>
    </fill>
    <fill>
      <patternFill patternType="solid">
        <fgColor rgb="FF239561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0" xfId="3" applyFont="1" applyAlignment="1" applyProtection="1">
      <alignment horizontal="right" vertical="center"/>
      <protection locked="0"/>
    </xf>
    <xf numFmtId="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0" fillId="0" borderId="2" xfId="0" applyNumberFormat="1" applyBorder="1" applyAlignment="1">
      <alignment horizontal="right" vertical="center" wrapText="1"/>
    </xf>
    <xf numFmtId="165" fontId="2" fillId="0" borderId="1" xfId="1" applyNumberFormat="1" applyFont="1" applyBorder="1" applyAlignment="1" applyProtection="1">
      <alignment horizontal="right" vertical="center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9" fillId="0" borderId="10" xfId="0" applyFont="1" applyBorder="1" applyAlignment="1">
      <alignment horizontal="right"/>
    </xf>
    <xf numFmtId="0" fontId="11" fillId="0" borderId="11" xfId="0" applyFont="1" applyBorder="1" applyAlignment="1" applyProtection="1">
      <alignment horizontal="right" vertical="center"/>
      <protection locked="0"/>
    </xf>
    <xf numFmtId="0" fontId="11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11" fillId="0" borderId="14" xfId="0" applyFont="1" applyBorder="1" applyAlignment="1" applyProtection="1">
      <alignment horizontal="right"/>
      <protection locked="0"/>
    </xf>
    <xf numFmtId="0" fontId="11" fillId="0" borderId="15" xfId="0" applyFont="1" applyBorder="1" applyAlignment="1">
      <alignment horizontal="center"/>
    </xf>
    <xf numFmtId="165" fontId="11" fillId="0" borderId="14" xfId="1" applyNumberFormat="1" applyFont="1" applyBorder="1" applyAlignment="1" applyProtection="1">
      <alignment horizontal="right"/>
      <protection locked="0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8" xfId="0" applyFont="1" applyBorder="1" applyAlignment="1">
      <alignment horizontal="left"/>
    </xf>
    <xf numFmtId="1" fontId="9" fillId="0" borderId="12" xfId="0" applyNumberFormat="1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left" vertical="center"/>
    </xf>
    <xf numFmtId="165" fontId="14" fillId="0" borderId="20" xfId="0" applyNumberFormat="1" applyFont="1" applyBorder="1" applyAlignment="1">
      <alignment horizontal="right" vertical="center"/>
    </xf>
    <xf numFmtId="165" fontId="15" fillId="0" borderId="14" xfId="1" applyNumberFormat="1" applyFont="1" applyBorder="1" applyAlignment="1" applyProtection="1">
      <alignment horizontal="right"/>
    </xf>
    <xf numFmtId="1" fontId="15" fillId="0" borderId="11" xfId="1" applyNumberFormat="1" applyFont="1" applyBorder="1" applyAlignment="1" applyProtection="1">
      <alignment horizontal="right"/>
    </xf>
    <xf numFmtId="0" fontId="9" fillId="0" borderId="22" xfId="0" applyFont="1" applyBorder="1" applyAlignment="1">
      <alignment horizontal="right"/>
    </xf>
    <xf numFmtId="164" fontId="11" fillId="0" borderId="23" xfId="1" applyNumberFormat="1" applyFont="1" applyBorder="1" applyAlignment="1" applyProtection="1">
      <alignment horizontal="right"/>
    </xf>
    <xf numFmtId="0" fontId="11" fillId="0" borderId="24" xfId="0" applyFont="1" applyBorder="1" applyAlignment="1">
      <alignment horizontal="center"/>
    </xf>
    <xf numFmtId="165" fontId="16" fillId="2" borderId="17" xfId="1" applyNumberFormat="1" applyFont="1" applyFill="1" applyBorder="1" applyAlignment="1" applyProtection="1">
      <alignment horizontal="right"/>
    </xf>
    <xf numFmtId="10" fontId="15" fillId="0" borderId="14" xfId="2" applyNumberFormat="1" applyFont="1" applyBorder="1" applyAlignment="1" applyProtection="1">
      <alignment horizontal="right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3" applyFont="1" applyAlignment="1" applyProtection="1">
      <alignment horizontal="center" vertical="center"/>
    </xf>
    <xf numFmtId="0" fontId="17" fillId="0" borderId="0" xfId="3" applyFont="1" applyAlignment="1" applyProtection="1">
      <alignment horizontal="center" vertical="center"/>
      <protection locked="0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">
    <dxf>
      <font>
        <b/>
        <i val="0"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64459"/>
      <color rgb="FF1F8356"/>
      <color rgb="FF239561"/>
      <color rgb="FF234070"/>
      <color rgb="FF9CE8C6"/>
      <color rgb="FF7AE0B2"/>
      <color rgb="FF2AB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259905</xdr:colOff>
      <xdr:row>0</xdr:row>
      <xdr:rowOff>235778</xdr:rowOff>
    </xdr:from>
    <xdr:to>
      <xdr:col>1</xdr:col>
      <xdr:colOff>3117097</xdr:colOff>
      <xdr:row>0</xdr:row>
      <xdr:rowOff>1909692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1F3967-09FD-457F-8351-D7B6B300C2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24" b="12131"/>
        <a:stretch/>
      </xdr:blipFill>
      <xdr:spPr>
        <a:xfrm>
          <a:off x="370340" y="235778"/>
          <a:ext cx="2857192" cy="1673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ontofficeguru.as.me/FREE-Discovery-C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showGridLines="0" tabSelected="1" zoomScale="115" zoomScaleNormal="115" workbookViewId="0">
      <selection activeCell="C4" sqref="C4"/>
    </sheetView>
  </sheetViews>
  <sheetFormatPr defaultRowHeight="14.5" x14ac:dyDescent="0.35"/>
  <cols>
    <col min="1" max="1" width="1.54296875" customWidth="1"/>
    <col min="2" max="2" width="49.1796875" style="1" customWidth="1"/>
    <col min="3" max="3" width="15.08984375" style="1" customWidth="1"/>
    <col min="4" max="4" width="60.6328125" style="1" customWidth="1"/>
    <col min="5" max="5" width="13" style="1" customWidth="1"/>
  </cols>
  <sheetData>
    <row r="1" spans="1:13" ht="151.5" customHeight="1" thickBot="1" x14ac:dyDescent="0.4">
      <c r="B1" s="14"/>
      <c r="C1" s="14"/>
      <c r="D1" s="2" t="s">
        <v>12</v>
      </c>
      <c r="E1" s="52"/>
      <c r="F1" s="52"/>
      <c r="G1" s="52"/>
      <c r="H1" s="52"/>
      <c r="I1" s="3"/>
    </row>
    <row r="2" spans="1:13" ht="22.5" customHeight="1" x14ac:dyDescent="0.35">
      <c r="B2" s="54" t="s">
        <v>21</v>
      </c>
      <c r="C2" s="55"/>
      <c r="D2" s="56"/>
      <c r="H2" s="3"/>
      <c r="I2" s="3"/>
      <c r="J2" s="2"/>
    </row>
    <row r="3" spans="1:13" ht="22.5" customHeight="1" x14ac:dyDescent="0.35">
      <c r="B3" s="21" t="s">
        <v>10</v>
      </c>
      <c r="C3" s="22"/>
      <c r="D3" s="23"/>
      <c r="E3" s="51"/>
      <c r="F3" s="51"/>
      <c r="G3" s="51"/>
      <c r="H3" s="3"/>
      <c r="I3" s="3"/>
      <c r="J3" s="2"/>
    </row>
    <row r="4" spans="1:13" s="1" customFormat="1" ht="20" customHeight="1" x14ac:dyDescent="0.35">
      <c r="B4" s="24" t="s">
        <v>5</v>
      </c>
      <c r="C4" s="25"/>
      <c r="D4" s="26"/>
      <c r="E4" s="5"/>
      <c r="F4" s="5"/>
      <c r="G4" s="6"/>
      <c r="I4" s="3"/>
      <c r="J4" s="2"/>
      <c r="K4" s="2"/>
      <c r="L4" s="2"/>
      <c r="M4" s="2"/>
    </row>
    <row r="5" spans="1:13" s="1" customFormat="1" ht="20" customHeight="1" x14ac:dyDescent="0.35">
      <c r="B5" s="24" t="s">
        <v>7</v>
      </c>
      <c r="C5" s="25"/>
      <c r="D5" s="26"/>
      <c r="E5" s="7"/>
      <c r="F5" s="8"/>
      <c r="G5" s="8"/>
      <c r="I5" s="3"/>
      <c r="J5" s="2"/>
      <c r="K5" s="2"/>
      <c r="L5" s="2"/>
      <c r="M5" s="2"/>
    </row>
    <row r="6" spans="1:13" s="1" customFormat="1" ht="20" customHeight="1" x14ac:dyDescent="0.35">
      <c r="B6" s="24" t="s">
        <v>8</v>
      </c>
      <c r="C6" s="27"/>
      <c r="D6" s="26"/>
      <c r="E6" s="9"/>
      <c r="F6" s="10"/>
      <c r="G6" s="10"/>
      <c r="I6" s="3"/>
      <c r="J6" s="2"/>
      <c r="K6" s="2"/>
      <c r="L6" s="2"/>
      <c r="M6" s="2"/>
    </row>
    <row r="7" spans="1:13" s="1" customFormat="1" ht="20" customHeight="1" x14ac:dyDescent="0.35">
      <c r="B7" s="38"/>
      <c r="C7" s="39"/>
      <c r="D7" s="40"/>
      <c r="E7" s="9"/>
      <c r="F7" s="10"/>
      <c r="G7" s="10"/>
      <c r="I7" s="3"/>
      <c r="J7" s="2"/>
      <c r="K7" s="2"/>
      <c r="L7" s="2"/>
      <c r="M7" s="2"/>
    </row>
    <row r="8" spans="1:13" s="1" customFormat="1" ht="20" customHeight="1" x14ac:dyDescent="0.35">
      <c r="B8" s="24" t="s">
        <v>6</v>
      </c>
      <c r="C8" s="42" t="str">
        <f>IF(C5="","",(C4/(C4+C5)))</f>
        <v/>
      </c>
      <c r="D8" s="28"/>
      <c r="E8" s="11"/>
      <c r="F8" s="12"/>
      <c r="G8" s="12"/>
      <c r="I8" s="3"/>
      <c r="J8" s="2"/>
      <c r="K8" s="2"/>
      <c r="L8" s="2"/>
      <c r="M8" s="2"/>
    </row>
    <row r="9" spans="1:13" s="1" customFormat="1" ht="22.5" customHeight="1" x14ac:dyDescent="0.35">
      <c r="B9" s="29" t="s">
        <v>9</v>
      </c>
      <c r="C9" s="41" t="str">
        <f>IF(C6="","",SUM(((C5/C3)*C6)*52))</f>
        <v/>
      </c>
      <c r="D9" s="30" t="s">
        <v>3</v>
      </c>
      <c r="E9" s="53"/>
      <c r="F9" s="53"/>
      <c r="G9" s="53"/>
      <c r="H9" s="53"/>
      <c r="I9" s="53"/>
      <c r="J9" s="2"/>
    </row>
    <row r="10" spans="1:13" s="1" customFormat="1" ht="9" customHeight="1" x14ac:dyDescent="0.35">
      <c r="A10" s="3"/>
      <c r="B10" s="17"/>
      <c r="C10" s="15"/>
      <c r="D10" s="18"/>
      <c r="E10" s="3"/>
      <c r="F10" s="3"/>
      <c r="G10" s="3"/>
      <c r="H10" s="3"/>
      <c r="I10" s="3"/>
      <c r="J10" s="3"/>
    </row>
    <row r="11" spans="1:13" s="1" customFormat="1" ht="20" customHeight="1" x14ac:dyDescent="0.35">
      <c r="A11" s="3"/>
      <c r="B11" s="47" t="s">
        <v>2</v>
      </c>
      <c r="C11" s="48"/>
      <c r="D11" s="49"/>
      <c r="E11" s="3"/>
      <c r="F11" s="3"/>
      <c r="G11" s="3"/>
      <c r="H11" s="3"/>
      <c r="I11" s="3"/>
      <c r="J11" s="3"/>
    </row>
    <row r="12" spans="1:13" s="1" customFormat="1" ht="20" hidden="1" customHeight="1" x14ac:dyDescent="0.35">
      <c r="B12" s="19" t="s">
        <v>1</v>
      </c>
      <c r="C12" s="16" t="str">
        <f>IF(C4="","",(((C4+C5)*0.06)/6)*C6)</f>
        <v/>
      </c>
      <c r="D12" s="20"/>
    </row>
    <row r="13" spans="1:13" s="1" customFormat="1" ht="20" hidden="1" customHeight="1" x14ac:dyDescent="0.35">
      <c r="B13" s="19" t="s">
        <v>0</v>
      </c>
      <c r="C13" s="16" t="str">
        <f>IF(C4="","",(C12*52))</f>
        <v/>
      </c>
      <c r="D13" s="20"/>
    </row>
    <row r="14" spans="1:13" s="1" customFormat="1" ht="22.5" customHeight="1" x14ac:dyDescent="0.35">
      <c r="B14" s="21" t="s">
        <v>4</v>
      </c>
      <c r="C14" s="37" t="str">
        <f>IF(C6="","",SUM(((C4+C5)/C3)*0.95)-((C4+C5)/C3)*C8)</f>
        <v/>
      </c>
      <c r="D14" s="31" t="s">
        <v>18</v>
      </c>
      <c r="E14" s="13"/>
    </row>
    <row r="15" spans="1:13" s="1" customFormat="1" ht="26" customHeight="1" x14ac:dyDescent="0.35">
      <c r="B15" s="24" t="s">
        <v>11</v>
      </c>
      <c r="C15" s="36" t="str">
        <f>IF(C6="","",SUM(C14*C6))</f>
        <v/>
      </c>
      <c r="D15" s="32" t="s">
        <v>19</v>
      </c>
      <c r="E15" s="50"/>
      <c r="F15" s="50"/>
      <c r="G15" s="50"/>
      <c r="H15" s="50"/>
      <c r="I15" s="50"/>
    </row>
    <row r="16" spans="1:13" s="1" customFormat="1" ht="24" customHeight="1" thickBot="1" x14ac:dyDescent="0.4">
      <c r="B16" s="33" t="s">
        <v>17</v>
      </c>
      <c r="C16" s="35" t="str">
        <f>IF(C6="","",SUM((C4+C5)/C3)*C6*52)</f>
        <v/>
      </c>
      <c r="D16" s="34" t="s">
        <v>20</v>
      </c>
    </row>
    <row r="17" spans="2:4" ht="28" customHeight="1" x14ac:dyDescent="0.35">
      <c r="B17" s="43" t="s">
        <v>13</v>
      </c>
      <c r="C17" s="43"/>
      <c r="D17" s="43"/>
    </row>
    <row r="18" spans="2:4" s="1" customFormat="1" ht="28" customHeight="1" x14ac:dyDescent="0.35">
      <c r="B18" s="44" t="s">
        <v>14</v>
      </c>
      <c r="C18" s="44"/>
      <c r="D18" s="44"/>
    </row>
    <row r="19" spans="2:4" s="1" customFormat="1" ht="28" customHeight="1" x14ac:dyDescent="0.35">
      <c r="B19" s="45" t="s">
        <v>15</v>
      </c>
      <c r="C19" s="45"/>
      <c r="D19" s="45"/>
    </row>
    <row r="20" spans="2:4" ht="28" customHeight="1" x14ac:dyDescent="0.35">
      <c r="B20" s="46" t="s">
        <v>16</v>
      </c>
      <c r="C20" s="46"/>
      <c r="D20" s="46"/>
    </row>
    <row r="21" spans="2:4" ht="27.5" customHeight="1" x14ac:dyDescent="0.35">
      <c r="B21" s="4"/>
    </row>
  </sheetData>
  <sheetProtection algorithmName="SHA-512" hashValue="XKUBbH2gAWp3eTcTn4W7tssyXGvUigMWqc3Xj4rWsXE8QDgFZBV/FsIyiQaTHGQ3w4B9Q0/JDvnRpHjbLz9fuQ==" saltValue="km27myravAtvjGeytxL1KQ==" spinCount="100000" sheet="1" objects="1" scenarios="1" selectLockedCells="1"/>
  <mergeCells count="10">
    <mergeCell ref="E15:I15"/>
    <mergeCell ref="E3:G3"/>
    <mergeCell ref="E1:H1"/>
    <mergeCell ref="E9:I9"/>
    <mergeCell ref="B2:D2"/>
    <mergeCell ref="B17:D17"/>
    <mergeCell ref="B18:D18"/>
    <mergeCell ref="B19:D19"/>
    <mergeCell ref="B20:D20"/>
    <mergeCell ref="B11:D11"/>
  </mergeCells>
  <conditionalFormatting sqref="C8">
    <cfRule type="cellIs" dxfId="0" priority="1" operator="lessThan">
      <formula>0.95</formula>
    </cfRule>
  </conditionalFormatting>
  <hyperlinks>
    <hyperlink ref="B20" r:id="rId1" xr:uid="{8CF67CF1-2902-42CC-BB9F-AD25CED71AC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How CX-NS affect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Bills</dc:creator>
  <cp:lastModifiedBy>Dee Bills</cp:lastModifiedBy>
  <dcterms:created xsi:type="dcterms:W3CDTF">2017-08-24T19:16:33Z</dcterms:created>
  <dcterms:modified xsi:type="dcterms:W3CDTF">2022-09-12T00:55:24Z</dcterms:modified>
</cp:coreProperties>
</file>